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ӨРГӨХ ТӨХӨӨРӨМЖ\OTKholboo\SURGALTUUD\Surgalt tur\3. Web-Plan course\"/>
    </mc:Choice>
  </mc:AlternateContent>
  <xr:revisionPtr revIDLastSave="0" documentId="8_{7AA9E338-486E-6740-B19A-65CD1CFEC39C}" xr6:coauthVersionLast="46" xr6:coauthVersionMax="46" xr10:uidLastSave="{00000000-0000-0000-0000-000000000000}"/>
  <bookViews>
    <workbookView xWindow="1005" yWindow="195" windowWidth="14355" windowHeight="10725" xr2:uid="{00000000-000D-0000-FFFF-FFFF00000000}"/>
  </bookViews>
  <sheets>
    <sheet name="Сур.дэл.төлөв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9" l="1"/>
  <c r="E58" i="9"/>
  <c r="D58" i="9"/>
  <c r="F57" i="9"/>
  <c r="E53" i="9"/>
  <c r="D53" i="9"/>
  <c r="F52" i="9"/>
  <c r="E49" i="9"/>
  <c r="D49" i="9"/>
  <c r="E45" i="9"/>
  <c r="F48" i="9"/>
  <c r="D45" i="9"/>
  <c r="F17" i="9"/>
  <c r="E14" i="9"/>
  <c r="D14" i="9"/>
  <c r="F30" i="9"/>
  <c r="E24" i="9"/>
  <c r="D24" i="9"/>
  <c r="F23" i="9"/>
  <c r="E18" i="9"/>
  <c r="D18" i="9"/>
  <c r="F56" i="9"/>
  <c r="F42" i="9"/>
  <c r="F50" i="9"/>
  <c r="F55" i="9"/>
  <c r="F54" i="9"/>
  <c r="F60" i="9"/>
  <c r="F59" i="9"/>
  <c r="F58" i="9"/>
  <c r="F47" i="9"/>
  <c r="F46" i="9"/>
  <c r="F44" i="9"/>
  <c r="F43" i="9"/>
  <c r="A45" i="9"/>
  <c r="F41" i="9"/>
  <c r="F40" i="9"/>
  <c r="E39" i="9"/>
  <c r="D39" i="9"/>
  <c r="F51" i="9"/>
  <c r="F49" i="9"/>
  <c r="F37" i="9"/>
  <c r="F36" i="9"/>
  <c r="F35" i="9"/>
  <c r="F34" i="9"/>
  <c r="F33" i="9"/>
  <c r="F32" i="9"/>
  <c r="E31" i="9"/>
  <c r="D31" i="9"/>
  <c r="F29" i="9"/>
  <c r="F28" i="9"/>
  <c r="F27" i="9"/>
  <c r="F26" i="9"/>
  <c r="F25" i="9"/>
  <c r="F22" i="9"/>
  <c r="F21" i="9"/>
  <c r="F20" i="9"/>
  <c r="F19" i="9"/>
  <c r="A18" i="9"/>
  <c r="A24" i="9"/>
  <c r="A31" i="9"/>
  <c r="F16" i="9"/>
  <c r="F15" i="9"/>
  <c r="F14" i="9"/>
  <c r="F45" i="9"/>
  <c r="F53" i="9"/>
  <c r="F24" i="9"/>
  <c r="F18" i="9"/>
  <c r="E62" i="9"/>
  <c r="D62" i="9"/>
  <c r="F31" i="9"/>
  <c r="F39" i="9"/>
  <c r="F62" i="9"/>
  <c r="D9" i="9"/>
</calcChain>
</file>

<file path=xl/sharedStrings.xml><?xml version="1.0" encoding="utf-8"?>
<sst xmlns="http://schemas.openxmlformats.org/spreadsheetml/2006/main" count="64" uniqueCount="63">
  <si>
    <t>Сургалтын чиглэл:</t>
  </si>
  <si>
    <t>Нэгж ажилбар буюу модулийн нэр:</t>
  </si>
  <si>
    <t>Сургалтын төрөл:</t>
  </si>
  <si>
    <t>Нийт цаг:</t>
  </si>
  <si>
    <t>№</t>
  </si>
  <si>
    <t xml:space="preserve">Хичээллэх цаг.              </t>
  </si>
  <si>
    <t>Нийт цаг</t>
  </si>
  <si>
    <t>Онол</t>
  </si>
  <si>
    <t>Дадлага</t>
  </si>
  <si>
    <t>Хичээлийн модуль</t>
  </si>
  <si>
    <t>Мэргэжил олгох түр сургалт</t>
  </si>
  <si>
    <t>Машины эд ангийн үндсэн ойлголт</t>
  </si>
  <si>
    <t>Лифт угсралт</t>
  </si>
  <si>
    <t>Лифтийн засвар, техникийн үйлчилгээ</t>
  </si>
  <si>
    <t>Лифтийн магадлал, оношлол, засах арга зам</t>
  </si>
  <si>
    <t>Ерөнхий хөдөлмөр хамгаалал</t>
  </si>
  <si>
    <t>Цахилгаан техникийн үндсэн ойлголт, лифтийн цахилгаан систем</t>
  </si>
  <si>
    <t>Электрон техникийн үндсэн ойлголт, лифтийн электрон удирдлагын систем</t>
  </si>
  <si>
    <t>2. Лифтийн ерөнхий бүтэц, ажиллах зарчим, ангилал</t>
  </si>
  <si>
    <t>3. Лифтийн эд ангиудын бүтэц онцлог</t>
  </si>
  <si>
    <t>4. Орчин үеийн лифтийн онцлог</t>
  </si>
  <si>
    <t>2. Цахилгаан төхөөрөмж, аппарат, хэрэгслийн бүтэц, онцлог, ажиллах зарчим, төрөл, ангилал</t>
  </si>
  <si>
    <t>3. Цахилгааны схем тэмдэглэгээ, түүнийг унших</t>
  </si>
  <si>
    <t>4. Тестр, түүгээр электрон палатыг шалгах, оношлох</t>
  </si>
  <si>
    <t>6. Компьютер удирдлагатай лифтийн электрон схемыг унших түүн дээр оношлогоо хийх</t>
  </si>
  <si>
    <t>1. Лифт угсрах ерөнхий технологи</t>
  </si>
  <si>
    <t>1. Лифтийн ТҮ хийх ерөнхий шаардлага, зарчим</t>
  </si>
  <si>
    <t>1. Лифтийн техникийн магадлалын ерөнхий ойлголт</t>
  </si>
  <si>
    <t>2. Техникийн магадлалын технологи</t>
  </si>
  <si>
    <t>1. Лифтийн салбарын өнөөгийн байдал, тулгамдаж буй асуудал</t>
  </si>
  <si>
    <t>2. Лифт урсдаг шатыг угсрах, түүнд засвар ТҮ хийх, ашиглах үеийн аюулгүй ажиллагааны зааварчилгаа</t>
  </si>
  <si>
    <t>5. Лифтийн электрон системийн онцлог</t>
  </si>
  <si>
    <t>Лифтийн бүтэц, ажиллах зарчим</t>
  </si>
  <si>
    <t>2. Электрон элементүүд бүтэц, онцлог, үзүүлэлт, төрөл, ангилал</t>
  </si>
  <si>
    <t>1. Хөдөлмөр хамгааллын үндсэн ойлголт</t>
  </si>
  <si>
    <t>Сургалтын  дэлгэрэнгүй төлөвлөгөө</t>
  </si>
  <si>
    <t>4. Лифтийн цахилгааны системийн онцлог</t>
  </si>
  <si>
    <t>5. Цахилгаан-релены удирдлагатай лифтийн цахилгааны схемыг унших түүн дээр оношлогоо хийх</t>
  </si>
  <si>
    <t>1. Электрон системийн ерөнхий ойлголт</t>
  </si>
  <si>
    <t>3. Электрон системийн схем тэмдэглэгээ, түүнийг унших</t>
  </si>
  <si>
    <t>2. Лифтийн эд ангийг угсрах үе шат бүрд тавигдах шаардлага, угсрах арга, технологи</t>
  </si>
  <si>
    <t xml:space="preserve">Төлбөр: </t>
  </si>
  <si>
    <t>2. Холбооснууд /салдаг, салдаггүй/, дамжуулгууд /үрэлтийн, шүдэт/ төрөл, хийц, онцлог</t>
  </si>
  <si>
    <t>Батлав. ӨТМТҮХолбооны гүйцэтгэх захирал                                            Н.Ганболд</t>
  </si>
  <si>
    <t>1. Лифт урсдаг шатыг угсрах, түүнд засвар ТҮ хийх, ашиглах үед хэрэгжүүлэх аюулгүй ажиллагааны арга хэмжээ, зохион байгуулалт</t>
  </si>
  <si>
    <t>2. Хөдөлмөр хамгааллын анхааруулга, санамж, тэмдэглэгээ</t>
  </si>
  <si>
    <t>2. ТҮ хийх технологи, тохируулга хийх арга, тохируулгын зай хэмжээ</t>
  </si>
  <si>
    <t>Лифтийн ашиглалт, хууль эрх зүй</t>
  </si>
  <si>
    <t>Лифтийн  аюулгүй ажиллагааны заавар</t>
  </si>
  <si>
    <t>3.Цахилгаан техникийн аюулгүй ажиллагаа</t>
  </si>
  <si>
    <t>1. Эд анги, зангилаа, механизм, агрегат, машины тодорхойлолт, төрөл, хэлбэр, редуктор, муфта, холхивч</t>
  </si>
  <si>
    <t>Лифтийн засварын механик</t>
  </si>
  <si>
    <t>1. Лифтийн талаарх хууль, дүрэм, стандартын тухай ерөнхий мэдээлэл</t>
  </si>
  <si>
    <t>1. Цахилгааны онолын үндэс</t>
  </si>
  <si>
    <t>Редуктор сонгох, дамжуулалтын тоо, полиспастын хураангуйллын тооцоо</t>
  </si>
  <si>
    <t>Лифт угсрах, засвар ТҮ хийх, магадлал оношлол Семинар</t>
  </si>
  <si>
    <t>2. Лифтийг ашиглахад оролцдог субьектүүдийн ажиллах журам</t>
  </si>
  <si>
    <t>Лифтийн бүтэцээр дадлагын хичээл</t>
  </si>
  <si>
    <t>6. Цахилгааны онолын үндэс. дадлага</t>
  </si>
  <si>
    <t>7. Электрон системийн үндэс. Тестр ашиглах, дадлага</t>
  </si>
  <si>
    <t>3.ХАБ-ийн хичээлээр дадлагын хичээл</t>
  </si>
  <si>
    <t>4. Аюулгүй ажиллагааны заавар дадлагын хичээл</t>
  </si>
  <si>
    <t>3. Лифт ашиглалт дадлагын хичээл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</si>
</sst>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2"/>
  <sheetViews>
    <sheetView tabSelected="1" topLeftCell="A49" zoomScale="90" zoomScaleNormal="90" workbookViewId="0">
      <selection activeCell="J55" sqref="J55"/>
    </sheetView>
  </sheetViews>
  <sheetFormatPr defaultColWidth="9.14453125" defaultRowHeight="15" customHeight="1" x14ac:dyDescent="0.2"/>
  <cols>
    <col min="1" max="1" width="4.4375" style="2" customWidth="1"/>
    <col min="2" max="2" width="4.5703125" style="2" customWidth="1"/>
    <col min="3" max="3" width="50.30859375" style="2" customWidth="1"/>
    <col min="4" max="4" width="9.81640625" style="2" customWidth="1"/>
    <col min="5" max="5" width="11.703125" style="2" customWidth="1"/>
    <col min="6" max="6" width="10.76171875" style="2" customWidth="1"/>
    <col min="7" max="16384" width="9.14453125" style="2"/>
  </cols>
  <sheetData>
    <row r="1" spans="1:6" ht="15" customHeight="1" x14ac:dyDescent="0.2">
      <c r="A1" s="2" t="s">
        <v>43</v>
      </c>
    </row>
    <row r="4" spans="1:6" ht="15" customHeight="1" x14ac:dyDescent="0.2">
      <c r="A4" s="1"/>
      <c r="B4" s="52" t="s">
        <v>35</v>
      </c>
      <c r="C4" s="52"/>
      <c r="D4" s="52"/>
      <c r="E4" s="52"/>
      <c r="F4" s="52"/>
    </row>
    <row r="5" spans="1:6" ht="15" customHeight="1" x14ac:dyDescent="0.2">
      <c r="A5" s="1"/>
      <c r="B5" s="12"/>
      <c r="C5" s="12"/>
      <c r="D5" s="12"/>
      <c r="E5" s="12"/>
      <c r="F5" s="12"/>
    </row>
    <row r="6" spans="1:6" ht="28.5" customHeight="1" x14ac:dyDescent="0.2">
      <c r="A6" s="3">
        <v>1</v>
      </c>
      <c r="B6" s="4" t="s">
        <v>0</v>
      </c>
      <c r="C6" s="4"/>
      <c r="D6" s="53" t="s">
        <v>51</v>
      </c>
      <c r="E6" s="53"/>
      <c r="F6" s="53"/>
    </row>
    <row r="7" spans="1:6" ht="15" customHeight="1" x14ac:dyDescent="0.2">
      <c r="A7" s="3">
        <v>2</v>
      </c>
      <c r="B7" s="4" t="s">
        <v>1</v>
      </c>
      <c r="C7" s="4"/>
      <c r="D7" s="54"/>
      <c r="E7" s="54"/>
      <c r="F7" s="54"/>
    </row>
    <row r="8" spans="1:6" ht="15" customHeight="1" x14ac:dyDescent="0.2">
      <c r="A8" s="5">
        <v>3</v>
      </c>
      <c r="B8" s="4" t="s">
        <v>2</v>
      </c>
      <c r="C8" s="6"/>
      <c r="D8" s="55" t="s">
        <v>10</v>
      </c>
      <c r="E8" s="55"/>
      <c r="F8" s="55"/>
    </row>
    <row r="9" spans="1:6" ht="15" customHeight="1" x14ac:dyDescent="0.2">
      <c r="A9" s="5">
        <v>4</v>
      </c>
      <c r="B9" s="4" t="s">
        <v>3</v>
      </c>
      <c r="C9" s="6"/>
      <c r="D9" s="39">
        <f>F62</f>
        <v>106</v>
      </c>
      <c r="E9" s="1"/>
      <c r="F9" s="1"/>
    </row>
    <row r="10" spans="1:6" ht="15" customHeight="1" x14ac:dyDescent="0.2">
      <c r="A10" s="5">
        <v>5</v>
      </c>
      <c r="B10" s="4" t="s">
        <v>41</v>
      </c>
      <c r="C10" s="6"/>
      <c r="D10" s="15"/>
      <c r="E10" s="1"/>
      <c r="F10" s="1"/>
    </row>
    <row r="11" spans="1:6" ht="15" customHeight="1" x14ac:dyDescent="0.2">
      <c r="A11" s="1"/>
      <c r="B11" s="1"/>
      <c r="C11" s="1"/>
      <c r="D11" s="1"/>
      <c r="E11" s="1"/>
      <c r="F11" s="1"/>
    </row>
    <row r="12" spans="1:6" ht="15" customHeight="1" x14ac:dyDescent="0.2">
      <c r="A12" s="56" t="s">
        <v>4</v>
      </c>
      <c r="B12" s="58" t="s">
        <v>9</v>
      </c>
      <c r="C12" s="58"/>
      <c r="D12" s="59" t="s">
        <v>5</v>
      </c>
      <c r="E12" s="60"/>
      <c r="F12" s="61" t="s">
        <v>6</v>
      </c>
    </row>
    <row r="13" spans="1:6" ht="15" customHeight="1" x14ac:dyDescent="0.2">
      <c r="A13" s="57"/>
      <c r="B13" s="58"/>
      <c r="C13" s="58"/>
      <c r="D13" s="13" t="s">
        <v>7</v>
      </c>
      <c r="E13" s="13" t="s">
        <v>8</v>
      </c>
      <c r="F13" s="62"/>
    </row>
    <row r="14" spans="1:6" ht="15" customHeight="1" x14ac:dyDescent="0.2">
      <c r="A14" s="7">
        <v>1</v>
      </c>
      <c r="B14" s="8" t="s">
        <v>11</v>
      </c>
      <c r="C14" s="8"/>
      <c r="D14" s="16">
        <f>D15+D16+D17</f>
        <v>2</v>
      </c>
      <c r="E14" s="16">
        <f t="shared" ref="E14:F14" si="0">E15+E16+E17</f>
        <v>2</v>
      </c>
      <c r="F14" s="16">
        <f t="shared" si="0"/>
        <v>4</v>
      </c>
    </row>
    <row r="15" spans="1:6" ht="45" customHeight="1" x14ac:dyDescent="0.2">
      <c r="A15" s="45"/>
      <c r="B15" s="46"/>
      <c r="C15" s="19" t="s">
        <v>50</v>
      </c>
      <c r="D15" s="20">
        <v>1</v>
      </c>
      <c r="E15" s="20"/>
      <c r="F15" s="20">
        <f>D15+E15</f>
        <v>1</v>
      </c>
    </row>
    <row r="16" spans="1:6" ht="28.5" customHeight="1" x14ac:dyDescent="0.2">
      <c r="A16" s="45"/>
      <c r="B16" s="46"/>
      <c r="C16" s="19" t="s">
        <v>42</v>
      </c>
      <c r="D16" s="20">
        <v>1</v>
      </c>
      <c r="E16" s="20"/>
      <c r="F16" s="20">
        <f t="shared" ref="F16:F61" si="1">D16+E16</f>
        <v>1</v>
      </c>
    </row>
    <row r="17" spans="1:6" ht="28.5" customHeight="1" x14ac:dyDescent="0.2">
      <c r="A17" s="33"/>
      <c r="B17" s="34"/>
      <c r="C17" s="19" t="s">
        <v>54</v>
      </c>
      <c r="D17" s="20"/>
      <c r="E17" s="20">
        <v>2</v>
      </c>
      <c r="F17" s="20">
        <f t="shared" si="1"/>
        <v>2</v>
      </c>
    </row>
    <row r="18" spans="1:6" ht="15" customHeight="1" x14ac:dyDescent="0.2">
      <c r="A18" s="9">
        <f>A14+1</f>
        <v>2</v>
      </c>
      <c r="B18" s="47" t="s">
        <v>32</v>
      </c>
      <c r="C18" s="47"/>
      <c r="D18" s="17">
        <f>D19+D20+D21+D22+D23</f>
        <v>4</v>
      </c>
      <c r="E18" s="17">
        <f t="shared" ref="E18:F18" si="2">E19+E20+E21+E22+E23</f>
        <v>2</v>
      </c>
      <c r="F18" s="17">
        <f t="shared" si="2"/>
        <v>6</v>
      </c>
    </row>
    <row r="19" spans="1:6" ht="28.5" customHeight="1" x14ac:dyDescent="0.2">
      <c r="A19" s="48"/>
      <c r="B19" s="48"/>
      <c r="C19" s="21" t="s">
        <v>29</v>
      </c>
      <c r="D19" s="22">
        <v>1</v>
      </c>
      <c r="E19" s="23"/>
      <c r="F19" s="20">
        <f t="shared" si="1"/>
        <v>1</v>
      </c>
    </row>
    <row r="20" spans="1:6" ht="15" customHeight="1" x14ac:dyDescent="0.2">
      <c r="A20" s="48"/>
      <c r="B20" s="48"/>
      <c r="C20" s="21" t="s">
        <v>18</v>
      </c>
      <c r="D20" s="22">
        <v>1</v>
      </c>
      <c r="E20" s="24"/>
      <c r="F20" s="20">
        <f t="shared" si="1"/>
        <v>1</v>
      </c>
    </row>
    <row r="21" spans="1:6" ht="15" customHeight="1" x14ac:dyDescent="0.2">
      <c r="A21" s="48"/>
      <c r="B21" s="48"/>
      <c r="C21" s="21" t="s">
        <v>19</v>
      </c>
      <c r="D21" s="22">
        <v>1</v>
      </c>
      <c r="E21" s="24"/>
      <c r="F21" s="20">
        <f t="shared" si="1"/>
        <v>1</v>
      </c>
    </row>
    <row r="22" spans="1:6" ht="15" customHeight="1" x14ac:dyDescent="0.2">
      <c r="A22" s="48"/>
      <c r="B22" s="48"/>
      <c r="C22" s="21" t="s">
        <v>20</v>
      </c>
      <c r="D22" s="22">
        <v>1</v>
      </c>
      <c r="E22" s="23"/>
      <c r="F22" s="20">
        <f t="shared" si="1"/>
        <v>1</v>
      </c>
    </row>
    <row r="23" spans="1:6" ht="15" customHeight="1" x14ac:dyDescent="0.2">
      <c r="A23" s="35"/>
      <c r="B23" s="35"/>
      <c r="C23" s="21" t="s">
        <v>57</v>
      </c>
      <c r="D23" s="22"/>
      <c r="E23" s="23">
        <v>2</v>
      </c>
      <c r="F23" s="20">
        <f t="shared" si="1"/>
        <v>2</v>
      </c>
    </row>
    <row r="24" spans="1:6" ht="28.5" customHeight="1" x14ac:dyDescent="0.2">
      <c r="A24" s="9">
        <f>A18+1</f>
        <v>3</v>
      </c>
      <c r="B24" s="47" t="s">
        <v>16</v>
      </c>
      <c r="C24" s="47"/>
      <c r="D24" s="17">
        <f>D25+D26+D27+D28+D29+D30</f>
        <v>10</v>
      </c>
      <c r="E24" s="17">
        <f t="shared" ref="E24:F24" si="3">E25+E26+E27+E28+E29+E30</f>
        <v>10</v>
      </c>
      <c r="F24" s="17">
        <f t="shared" si="3"/>
        <v>20</v>
      </c>
    </row>
    <row r="25" spans="1:6" ht="15" customHeight="1" x14ac:dyDescent="0.2">
      <c r="A25" s="48"/>
      <c r="B25" s="49"/>
      <c r="C25" s="21" t="s">
        <v>53</v>
      </c>
      <c r="D25" s="22">
        <v>2</v>
      </c>
      <c r="E25" s="24"/>
      <c r="F25" s="20">
        <f t="shared" si="1"/>
        <v>2</v>
      </c>
    </row>
    <row r="26" spans="1:6" ht="28.5" customHeight="1" x14ac:dyDescent="0.2">
      <c r="A26" s="48"/>
      <c r="B26" s="49"/>
      <c r="C26" s="21" t="s">
        <v>21</v>
      </c>
      <c r="D26" s="22">
        <v>2</v>
      </c>
      <c r="E26" s="24"/>
      <c r="F26" s="20">
        <f t="shared" si="1"/>
        <v>2</v>
      </c>
    </row>
    <row r="27" spans="1:6" ht="15" customHeight="1" x14ac:dyDescent="0.2">
      <c r="A27" s="48"/>
      <c r="B27" s="49"/>
      <c r="C27" s="21" t="s">
        <v>22</v>
      </c>
      <c r="D27" s="22">
        <v>2</v>
      </c>
      <c r="E27" s="24"/>
      <c r="F27" s="20">
        <f t="shared" si="1"/>
        <v>2</v>
      </c>
    </row>
    <row r="28" spans="1:6" ht="15" customHeight="1" x14ac:dyDescent="0.2">
      <c r="A28" s="48"/>
      <c r="B28" s="49"/>
      <c r="C28" s="21" t="s">
        <v>36</v>
      </c>
      <c r="D28" s="22">
        <v>2</v>
      </c>
      <c r="E28" s="24"/>
      <c r="F28" s="20">
        <f t="shared" si="1"/>
        <v>2</v>
      </c>
    </row>
    <row r="29" spans="1:6" ht="28.5" customHeight="1" x14ac:dyDescent="0.2">
      <c r="A29" s="48"/>
      <c r="B29" s="49"/>
      <c r="C29" s="21" t="s">
        <v>37</v>
      </c>
      <c r="D29" s="22">
        <v>2</v>
      </c>
      <c r="E29" s="24"/>
      <c r="F29" s="20">
        <f t="shared" si="1"/>
        <v>2</v>
      </c>
    </row>
    <row r="30" spans="1:6" ht="19.5" customHeight="1" x14ac:dyDescent="0.2">
      <c r="A30" s="35"/>
      <c r="B30" s="36"/>
      <c r="C30" s="21" t="s">
        <v>58</v>
      </c>
      <c r="D30" s="22"/>
      <c r="E30" s="24">
        <v>10</v>
      </c>
      <c r="F30" s="20">
        <f t="shared" si="1"/>
        <v>10</v>
      </c>
    </row>
    <row r="31" spans="1:6" ht="28.5" customHeight="1" x14ac:dyDescent="0.2">
      <c r="A31" s="9">
        <f>A24+1</f>
        <v>4</v>
      </c>
      <c r="B31" s="47" t="s">
        <v>17</v>
      </c>
      <c r="C31" s="47"/>
      <c r="D31" s="17">
        <f>D32+D33+D34+D35+D36+D37</f>
        <v>12</v>
      </c>
      <c r="E31" s="17">
        <f>E32+E33+E34+E35+E36+E37</f>
        <v>0</v>
      </c>
      <c r="F31" s="16">
        <f t="shared" si="1"/>
        <v>12</v>
      </c>
    </row>
    <row r="32" spans="1:6" ht="15" customHeight="1" x14ac:dyDescent="0.2">
      <c r="A32" s="50"/>
      <c r="B32" s="51"/>
      <c r="C32" s="21" t="s">
        <v>38</v>
      </c>
      <c r="D32" s="22">
        <v>2</v>
      </c>
      <c r="E32" s="24"/>
      <c r="F32" s="20">
        <f t="shared" si="1"/>
        <v>2</v>
      </c>
    </row>
    <row r="33" spans="1:6" ht="29.25" customHeight="1" x14ac:dyDescent="0.2">
      <c r="A33" s="50"/>
      <c r="B33" s="51"/>
      <c r="C33" s="21" t="s">
        <v>33</v>
      </c>
      <c r="D33" s="22">
        <v>2</v>
      </c>
      <c r="E33" s="24"/>
      <c r="F33" s="20">
        <f t="shared" si="1"/>
        <v>2</v>
      </c>
    </row>
    <row r="34" spans="1:6" ht="29.25" customHeight="1" x14ac:dyDescent="0.2">
      <c r="A34" s="50"/>
      <c r="B34" s="51"/>
      <c r="C34" s="21" t="s">
        <v>39</v>
      </c>
      <c r="D34" s="22">
        <v>2</v>
      </c>
      <c r="E34" s="24"/>
      <c r="F34" s="20">
        <f t="shared" si="1"/>
        <v>2</v>
      </c>
    </row>
    <row r="35" spans="1:6" ht="29.25" customHeight="1" x14ac:dyDescent="0.2">
      <c r="A35" s="50"/>
      <c r="B35" s="51"/>
      <c r="C35" s="21" t="s">
        <v>23</v>
      </c>
      <c r="D35" s="22">
        <v>2</v>
      </c>
      <c r="E35" s="24"/>
      <c r="F35" s="20">
        <f t="shared" si="1"/>
        <v>2</v>
      </c>
    </row>
    <row r="36" spans="1:6" ht="15" customHeight="1" x14ac:dyDescent="0.2">
      <c r="A36" s="50"/>
      <c r="B36" s="51"/>
      <c r="C36" s="21" t="s">
        <v>31</v>
      </c>
      <c r="D36" s="22">
        <v>2</v>
      </c>
      <c r="E36" s="24"/>
      <c r="F36" s="20">
        <f t="shared" si="1"/>
        <v>2</v>
      </c>
    </row>
    <row r="37" spans="1:6" ht="29.25" customHeight="1" x14ac:dyDescent="0.2">
      <c r="A37" s="50"/>
      <c r="B37" s="51"/>
      <c r="C37" s="21" t="s">
        <v>24</v>
      </c>
      <c r="D37" s="22">
        <v>2</v>
      </c>
      <c r="E37" s="24"/>
      <c r="F37" s="20">
        <f t="shared" si="1"/>
        <v>2</v>
      </c>
    </row>
    <row r="38" spans="1:6" ht="33.75" customHeight="1" x14ac:dyDescent="0.2">
      <c r="A38" s="37"/>
      <c r="B38" s="38"/>
      <c r="C38" s="21" t="s">
        <v>59</v>
      </c>
      <c r="D38" s="22"/>
      <c r="E38" s="24">
        <v>12</v>
      </c>
      <c r="F38" s="20"/>
    </row>
    <row r="39" spans="1:6" ht="15" customHeight="1" x14ac:dyDescent="0.2">
      <c r="A39" s="9">
        <v>5</v>
      </c>
      <c r="B39" s="10" t="s">
        <v>12</v>
      </c>
      <c r="C39" s="11"/>
      <c r="D39" s="17">
        <f>D40+D41</f>
        <v>2</v>
      </c>
      <c r="E39" s="17">
        <f>E40+E41</f>
        <v>24</v>
      </c>
      <c r="F39" s="16">
        <f t="shared" si="1"/>
        <v>26</v>
      </c>
    </row>
    <row r="40" spans="1:6" ht="15" customHeight="1" x14ac:dyDescent="0.2">
      <c r="A40" s="48"/>
      <c r="B40" s="49"/>
      <c r="C40" s="21" t="s">
        <v>25</v>
      </c>
      <c r="D40" s="22">
        <v>1</v>
      </c>
      <c r="E40" s="20">
        <v>12</v>
      </c>
      <c r="F40" s="20">
        <f t="shared" si="1"/>
        <v>13</v>
      </c>
    </row>
    <row r="41" spans="1:6" ht="28.5" customHeight="1" x14ac:dyDescent="0.2">
      <c r="A41" s="48"/>
      <c r="B41" s="49"/>
      <c r="C41" s="21" t="s">
        <v>40</v>
      </c>
      <c r="D41" s="22">
        <v>1</v>
      </c>
      <c r="E41" s="20">
        <v>12</v>
      </c>
      <c r="F41" s="20">
        <f t="shared" si="1"/>
        <v>13</v>
      </c>
    </row>
    <row r="42" spans="1:6" ht="15" customHeight="1" x14ac:dyDescent="0.2">
      <c r="A42" s="9">
        <v>6</v>
      </c>
      <c r="B42" s="10" t="s">
        <v>13</v>
      </c>
      <c r="C42" s="11"/>
      <c r="D42" s="18">
        <v>2</v>
      </c>
      <c r="E42" s="18">
        <v>16</v>
      </c>
      <c r="F42" s="16">
        <f t="shared" si="1"/>
        <v>18</v>
      </c>
    </row>
    <row r="43" spans="1:6" ht="15" customHeight="1" x14ac:dyDescent="0.2">
      <c r="A43" s="48"/>
      <c r="B43" s="49"/>
      <c r="C43" s="21" t="s">
        <v>26</v>
      </c>
      <c r="D43" s="22">
        <v>1</v>
      </c>
      <c r="E43" s="20">
        <v>6</v>
      </c>
      <c r="F43" s="20">
        <f t="shared" si="1"/>
        <v>7</v>
      </c>
    </row>
    <row r="44" spans="1:6" ht="28.5" customHeight="1" x14ac:dyDescent="0.2">
      <c r="A44" s="48"/>
      <c r="B44" s="49"/>
      <c r="C44" s="21" t="s">
        <v>46</v>
      </c>
      <c r="D44" s="22">
        <v>1</v>
      </c>
      <c r="E44" s="20">
        <v>6</v>
      </c>
      <c r="F44" s="20">
        <f t="shared" si="1"/>
        <v>7</v>
      </c>
    </row>
    <row r="45" spans="1:6" ht="15" customHeight="1" x14ac:dyDescent="0.2">
      <c r="A45" s="9">
        <f>A42+1</f>
        <v>7</v>
      </c>
      <c r="B45" s="10" t="s">
        <v>14</v>
      </c>
      <c r="C45" s="11"/>
      <c r="D45" s="17">
        <f>D46+D47+D48</f>
        <v>2</v>
      </c>
      <c r="E45" s="17">
        <f t="shared" ref="E45:F45" si="4">E46+E47+E48</f>
        <v>4</v>
      </c>
      <c r="F45" s="17">
        <f t="shared" si="4"/>
        <v>6</v>
      </c>
    </row>
    <row r="46" spans="1:6" ht="28.5" customHeight="1" x14ac:dyDescent="0.2">
      <c r="A46" s="48"/>
      <c r="B46" s="49"/>
      <c r="C46" s="21" t="s">
        <v>27</v>
      </c>
      <c r="D46" s="22">
        <v>1</v>
      </c>
      <c r="E46" s="20"/>
      <c r="F46" s="20">
        <f t="shared" si="1"/>
        <v>1</v>
      </c>
    </row>
    <row r="47" spans="1:6" ht="15" customHeight="1" x14ac:dyDescent="0.2">
      <c r="A47" s="48"/>
      <c r="B47" s="49"/>
      <c r="C47" s="21" t="s">
        <v>28</v>
      </c>
      <c r="D47" s="22">
        <v>1</v>
      </c>
      <c r="E47" s="20"/>
      <c r="F47" s="20">
        <f t="shared" si="1"/>
        <v>1</v>
      </c>
    </row>
    <row r="48" spans="1:6" ht="27.75" customHeight="1" x14ac:dyDescent="0.2">
      <c r="A48" s="35"/>
      <c r="B48" s="36"/>
      <c r="C48" s="21" t="s">
        <v>55</v>
      </c>
      <c r="D48" s="22"/>
      <c r="E48" s="20">
        <v>4</v>
      </c>
      <c r="F48" s="20">
        <f t="shared" si="1"/>
        <v>4</v>
      </c>
    </row>
    <row r="49" spans="1:6" ht="15" customHeight="1" x14ac:dyDescent="0.2">
      <c r="A49" s="14">
        <v>8</v>
      </c>
      <c r="B49" s="10" t="s">
        <v>15</v>
      </c>
      <c r="C49" s="11"/>
      <c r="D49" s="17">
        <f>D51+D50+D52</f>
        <v>2</v>
      </c>
      <c r="E49" s="17">
        <f t="shared" ref="E49:F49" si="5">E51+E50+E52</f>
        <v>2</v>
      </c>
      <c r="F49" s="17">
        <f t="shared" si="5"/>
        <v>4</v>
      </c>
    </row>
    <row r="50" spans="1:6" ht="15" customHeight="1" x14ac:dyDescent="0.2">
      <c r="A50" s="40"/>
      <c r="B50" s="42"/>
      <c r="C50" s="21" t="s">
        <v>34</v>
      </c>
      <c r="D50" s="22">
        <v>1</v>
      </c>
      <c r="E50" s="22"/>
      <c r="F50" s="20">
        <f t="shared" ref="F50:F57" si="6">D50+E50</f>
        <v>1</v>
      </c>
    </row>
    <row r="51" spans="1:6" ht="28.5" customHeight="1" x14ac:dyDescent="0.2">
      <c r="A51" s="41"/>
      <c r="B51" s="43"/>
      <c r="C51" s="21" t="s">
        <v>45</v>
      </c>
      <c r="D51" s="22">
        <v>1</v>
      </c>
      <c r="E51" s="24"/>
      <c r="F51" s="20">
        <f t="shared" si="6"/>
        <v>1</v>
      </c>
    </row>
    <row r="52" spans="1:6" ht="15.75" customHeight="1" x14ac:dyDescent="0.2">
      <c r="A52" s="31"/>
      <c r="B52" s="32"/>
      <c r="C52" s="21" t="s">
        <v>60</v>
      </c>
      <c r="D52" s="22"/>
      <c r="E52" s="24">
        <v>2</v>
      </c>
      <c r="F52" s="20">
        <f t="shared" si="6"/>
        <v>2</v>
      </c>
    </row>
    <row r="53" spans="1:6" ht="15" customHeight="1" x14ac:dyDescent="0.2">
      <c r="A53" s="14">
        <v>9</v>
      </c>
      <c r="B53" s="47" t="s">
        <v>48</v>
      </c>
      <c r="C53" s="47"/>
      <c r="D53" s="17">
        <f>D54+D55+D56+D52</f>
        <v>4</v>
      </c>
      <c r="E53" s="17">
        <f t="shared" ref="E53:F53" si="7">E54+E55+E56+E52</f>
        <v>2</v>
      </c>
      <c r="F53" s="17">
        <f t="shared" si="7"/>
        <v>6</v>
      </c>
    </row>
    <row r="54" spans="1:6" ht="28.5" customHeight="1" x14ac:dyDescent="0.2">
      <c r="A54" s="26"/>
      <c r="B54" s="49"/>
      <c r="C54" s="21" t="s">
        <v>44</v>
      </c>
      <c r="D54" s="22">
        <v>1</v>
      </c>
      <c r="E54" s="25"/>
      <c r="F54" s="20">
        <f t="shared" si="6"/>
        <v>1</v>
      </c>
    </row>
    <row r="55" spans="1:6" ht="28.5" customHeight="1" x14ac:dyDescent="0.2">
      <c r="A55" s="27"/>
      <c r="B55" s="49"/>
      <c r="C55" s="21" t="s">
        <v>30</v>
      </c>
      <c r="D55" s="22">
        <v>1</v>
      </c>
      <c r="E55" s="25"/>
      <c r="F55" s="20">
        <f t="shared" si="6"/>
        <v>1</v>
      </c>
    </row>
    <row r="56" spans="1:6" ht="16.5" customHeight="1" x14ac:dyDescent="0.2">
      <c r="A56" s="27"/>
      <c r="B56" s="30"/>
      <c r="C56" s="21" t="s">
        <v>49</v>
      </c>
      <c r="D56" s="22">
        <v>2</v>
      </c>
      <c r="E56" s="25"/>
      <c r="F56" s="20">
        <f t="shared" si="6"/>
        <v>2</v>
      </c>
    </row>
    <row r="57" spans="1:6" ht="16.5" customHeight="1" x14ac:dyDescent="0.2">
      <c r="A57" s="27"/>
      <c r="B57" s="36"/>
      <c r="C57" s="21" t="s">
        <v>61</v>
      </c>
      <c r="D57" s="22"/>
      <c r="E57" s="25">
        <v>2</v>
      </c>
      <c r="F57" s="20">
        <f t="shared" si="6"/>
        <v>2</v>
      </c>
    </row>
    <row r="58" spans="1:6" ht="15" customHeight="1" x14ac:dyDescent="0.2">
      <c r="A58" s="9">
        <v>10</v>
      </c>
      <c r="B58" s="63" t="s">
        <v>47</v>
      </c>
      <c r="C58" s="63"/>
      <c r="D58" s="17">
        <f>D59+D60+D61</f>
        <v>2</v>
      </c>
      <c r="E58" s="17">
        <f t="shared" ref="E58:F58" si="8">E59+E60+E61</f>
        <v>2</v>
      </c>
      <c r="F58" s="17">
        <f t="shared" si="8"/>
        <v>4</v>
      </c>
    </row>
    <row r="59" spans="1:6" ht="28.5" customHeight="1" x14ac:dyDescent="0.2">
      <c r="A59" s="48"/>
      <c r="B59" s="49"/>
      <c r="C59" s="21" t="s">
        <v>52</v>
      </c>
      <c r="D59" s="22">
        <v>1</v>
      </c>
      <c r="E59" s="20"/>
      <c r="F59" s="20">
        <f t="shared" si="1"/>
        <v>1</v>
      </c>
    </row>
    <row r="60" spans="1:6" ht="28.5" customHeight="1" x14ac:dyDescent="0.2">
      <c r="A60" s="48"/>
      <c r="B60" s="49"/>
      <c r="C60" s="21" t="s">
        <v>56</v>
      </c>
      <c r="D60" s="22">
        <v>1</v>
      </c>
      <c r="E60" s="20"/>
      <c r="F60" s="20">
        <f t="shared" si="1"/>
        <v>1</v>
      </c>
    </row>
    <row r="61" spans="1:6" ht="28.5" customHeight="1" x14ac:dyDescent="0.2">
      <c r="A61" s="35"/>
      <c r="B61" s="36"/>
      <c r="C61" s="21" t="s">
        <v>62</v>
      </c>
      <c r="D61" s="22"/>
      <c r="E61" s="20">
        <v>2</v>
      </c>
      <c r="F61" s="20">
        <f t="shared" si="1"/>
        <v>2</v>
      </c>
    </row>
    <row r="62" spans="1:6" s="29" customFormat="1" ht="19.5" customHeight="1" x14ac:dyDescent="0.2">
      <c r="A62" s="44" t="s">
        <v>6</v>
      </c>
      <c r="B62" s="44"/>
      <c r="C62" s="44"/>
      <c r="D62" s="28">
        <f>D14+D18+D24+D31+D39+D45+D49+D53+D58+D42</f>
        <v>42</v>
      </c>
      <c r="E62" s="28">
        <f>E14+E18+E24+E31+E39+E45+E49+E53+E58+E42</f>
        <v>64</v>
      </c>
      <c r="F62" s="28">
        <f>F14+F18+F24+F31+F39+F45+F49+F53+F58+F42</f>
        <v>106</v>
      </c>
    </row>
  </sheetData>
  <mergeCells count="33">
    <mergeCell ref="B54:B55"/>
    <mergeCell ref="B58:C58"/>
    <mergeCell ref="A59:A60"/>
    <mergeCell ref="B59:B60"/>
    <mergeCell ref="A43:A44"/>
    <mergeCell ref="B43:B44"/>
    <mergeCell ref="A46:A47"/>
    <mergeCell ref="B46:B47"/>
    <mergeCell ref="B53:C53"/>
    <mergeCell ref="B4:F4"/>
    <mergeCell ref="D6:F6"/>
    <mergeCell ref="D7:F7"/>
    <mergeCell ref="D8:F8"/>
    <mergeCell ref="A12:A13"/>
    <mergeCell ref="B12:C13"/>
    <mergeCell ref="D12:E12"/>
    <mergeCell ref="F12:F13"/>
    <mergeCell ref="A50:A51"/>
    <mergeCell ref="B50:B51"/>
    <mergeCell ref="A62:C62"/>
    <mergeCell ref="A15:A16"/>
    <mergeCell ref="B15:B16"/>
    <mergeCell ref="B18:C18"/>
    <mergeCell ref="A19:A22"/>
    <mergeCell ref="B19:B22"/>
    <mergeCell ref="B24:C24"/>
    <mergeCell ref="A25:A29"/>
    <mergeCell ref="B25:B29"/>
    <mergeCell ref="B31:C31"/>
    <mergeCell ref="A32:A37"/>
    <mergeCell ref="B32:B37"/>
    <mergeCell ref="A40:A41"/>
    <mergeCell ref="B40:B41"/>
  </mergeCells>
  <pageMargins left="0.86614173228346458" right="0.35433070866141736" top="0.81" bottom="0.2362204724409449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Сур.дэл.төлөв</vt:lpstr>
    </vt:vector>
  </TitlesOfParts>
  <Company>222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batsaikhan</cp:lastModifiedBy>
  <cp:lastPrinted>2014-08-03T23:33:21Z</cp:lastPrinted>
  <dcterms:created xsi:type="dcterms:W3CDTF">2013-05-09T05:02:32Z</dcterms:created>
  <dcterms:modified xsi:type="dcterms:W3CDTF">2021-04-09T02:26:21Z</dcterms:modified>
</cp:coreProperties>
</file>