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ӨРГӨХ ТӨХӨӨРӨМЖ\OTKholboo\SURGALTUUD\Surgalt tur\3. Web-Plan course\"/>
    </mc:Choice>
  </mc:AlternateContent>
  <xr:revisionPtr revIDLastSave="0" documentId="8_{88A7BCF2-DBC8-E34C-A443-E5854A96083F}" xr6:coauthVersionLast="46" xr6:coauthVersionMax="46" xr10:uidLastSave="{00000000-0000-0000-0000-000000000000}"/>
  <bookViews>
    <workbookView xWindow="1005" yWindow="195" windowWidth="14355" windowHeight="10725" xr2:uid="{00000000-000D-0000-FFFF-FFFF00000000}"/>
  </bookViews>
  <sheets>
    <sheet name="Сур.дэл.төлөв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0" l="1"/>
  <c r="E36" i="10"/>
  <c r="D36" i="10"/>
  <c r="F56" i="10"/>
  <c r="E54" i="10"/>
  <c r="D54" i="10"/>
  <c r="E50" i="10"/>
  <c r="D50" i="10"/>
  <c r="D47" i="10"/>
  <c r="F46" i="10"/>
  <c r="E43" i="10"/>
  <c r="E28" i="10"/>
  <c r="F35" i="10"/>
  <c r="E21" i="10"/>
  <c r="F27" i="10"/>
  <c r="E15" i="10"/>
  <c r="F20" i="10"/>
  <c r="E12" i="10"/>
  <c r="D12" i="10"/>
  <c r="D43" i="10"/>
  <c r="E40" i="10"/>
  <c r="D40" i="10"/>
  <c r="D21" i="10"/>
  <c r="F24" i="10"/>
  <c r="F52" i="10"/>
  <c r="F51" i="10"/>
  <c r="F55" i="10"/>
  <c r="F54" i="10"/>
  <c r="F45" i="10"/>
  <c r="F44" i="10"/>
  <c r="F42" i="10"/>
  <c r="F41" i="10"/>
  <c r="F40" i="10"/>
  <c r="A43" i="10"/>
  <c r="F38" i="10"/>
  <c r="F37" i="10"/>
  <c r="F36" i="10"/>
  <c r="F49" i="10"/>
  <c r="F48" i="10"/>
  <c r="E47" i="10"/>
  <c r="F34" i="10"/>
  <c r="F33" i="10"/>
  <c r="F32" i="10"/>
  <c r="F31" i="10"/>
  <c r="F30" i="10"/>
  <c r="F29" i="10"/>
  <c r="D28" i="10"/>
  <c r="F26" i="10"/>
  <c r="F25" i="10"/>
  <c r="F23" i="10"/>
  <c r="F22" i="10"/>
  <c r="F19" i="10"/>
  <c r="F18" i="10"/>
  <c r="F17" i="10"/>
  <c r="F16" i="10"/>
  <c r="D15" i="10"/>
  <c r="A15" i="10"/>
  <c r="A21" i="10"/>
  <c r="A28" i="10"/>
  <c r="F14" i="10"/>
  <c r="F13" i="10"/>
  <c r="F43" i="10"/>
  <c r="D57" i="10"/>
  <c r="F28" i="10"/>
  <c r="F21" i="10"/>
  <c r="F15" i="10"/>
  <c r="E57" i="10"/>
  <c r="F47" i="10"/>
  <c r="F12" i="10"/>
  <c r="F50" i="10"/>
  <c r="F57" i="10"/>
  <c r="D7" i="10"/>
</calcChain>
</file>

<file path=xl/sharedStrings.xml><?xml version="1.0" encoding="utf-8"?>
<sst xmlns="http://schemas.openxmlformats.org/spreadsheetml/2006/main" count="60" uniqueCount="59">
  <si>
    <t>Сургалтын чиглэл:</t>
  </si>
  <si>
    <t>Нэгж ажилбар буюу модулийн нэр:</t>
  </si>
  <si>
    <t>Сургалтын төрөл:</t>
  </si>
  <si>
    <t>Нийт цаг:</t>
  </si>
  <si>
    <t>№</t>
  </si>
  <si>
    <t xml:space="preserve">Хичээллэх цаг.              </t>
  </si>
  <si>
    <t>Нийт цаг</t>
  </si>
  <si>
    <t>Онол</t>
  </si>
  <si>
    <t>Дадлага</t>
  </si>
  <si>
    <t>Хичээлийн модуль</t>
  </si>
  <si>
    <t>Мэргэжил олгох түр сургалт</t>
  </si>
  <si>
    <t>Машины эд ангийн үндсэн ойлголт</t>
  </si>
  <si>
    <t>Ерөнхий хөдөлмөр хамгаалал</t>
  </si>
  <si>
    <t>1. Цахилгааны онолын үндэс, Омын хууль</t>
  </si>
  <si>
    <t>2. Цахилгаан төхөөрөмж, аппарат, хэрэгслийн бүтэц, онцлог, ажиллах зарчим, төрөл, ангилал</t>
  </si>
  <si>
    <t>3. Цахилгааны схем тэмдэглэгээ, түүнийг унших</t>
  </si>
  <si>
    <t>2. Электрон төхөөрөмж, эд ангийн бүтэц, онцлог, ажиллах зарчим, төрөл, ангилал</t>
  </si>
  <si>
    <t>4. Тестр, түүгээр электрон палатыг шалгах, оношлох</t>
  </si>
  <si>
    <t>2. Техникийн магадлалын технологи</t>
  </si>
  <si>
    <t>Кран, өргөх төхөөрөмжийн засварын механик</t>
  </si>
  <si>
    <t>1. Кран, өргөх төхөөрөмжийн салбарын өнөөгийн байдал, тулгамдаж буй асуудал</t>
  </si>
  <si>
    <t>2. Кран, өргөх төхөөрөмжийн ерөнхий бүтэц, ажиллах зарчим, ангилал</t>
  </si>
  <si>
    <t>4. Орчин үеийн кран, өргөх төхөөрөмжийн онцлог</t>
  </si>
  <si>
    <t>Цахилгаан техникийн үндсэн ойлголт, кран, өргөх төхөөрөмжийн цахилгаан систем</t>
  </si>
  <si>
    <t>Электрон техникийн үндсэн ойлголт, кран, өргөх төхөөрөмжийн электрон удирдлагын систем</t>
  </si>
  <si>
    <t>5. Кран, өргөх төхөөрөмжийн электрон системийн онцлог</t>
  </si>
  <si>
    <t>6. Компьютер удирдлагатай кран, өргөх төхөөрөмжийн электрон схемыг унших түүн дээр оношлогоо хийх</t>
  </si>
  <si>
    <t>Кран, өргөх төхөөрөмжийн угсралт</t>
  </si>
  <si>
    <t>1. Кран, өргөх төхөөрөмж угсрах ерөнхий технологи</t>
  </si>
  <si>
    <t>Кран, өргөх төхөөрөмжийн засвар, техникийн үйлчилгээ</t>
  </si>
  <si>
    <t>Кран, өргөх төхөөрөмжийн магадлал, оношлол, засах арга зам</t>
  </si>
  <si>
    <t>1. Кран, өргөх төхөөрөмжийн техникийн магадлалын ерөнхий ойлголт</t>
  </si>
  <si>
    <t>Кран, өргөх төхөөрөмжийн ашиглалт, хууль эрх зүй</t>
  </si>
  <si>
    <t>Кран, өргөх төхөөрөмжийн бүтэц, ажиллах зарчим</t>
  </si>
  <si>
    <t>3. Краны ослоос хамгаалах хэрэгсэл</t>
  </si>
  <si>
    <t>4. Кран, өргөх төхөөрөмжийн цахилгааны системийн онцлог</t>
  </si>
  <si>
    <t>5. Кран, өргөх төхөөрөмжийн цахилгааны схемыг унших түүн дээр оношлогоо хийх</t>
  </si>
  <si>
    <t>2. Цамхагт, вандан, гүүрэн краныг усрах арга, технологи</t>
  </si>
  <si>
    <t>2. Тохируулга хийх арга, тохируулгын зай хэмжээ</t>
  </si>
  <si>
    <t>1. Электрон системийн ерөнхий ойлголт</t>
  </si>
  <si>
    <t>3. Электрон системийн схем тэмдэглэгээ, түүнийг унших</t>
  </si>
  <si>
    <t>1. Кран, өргөх төхөөрөмжийн ТҮ хийх ерөнхий шаардлага, технологи</t>
  </si>
  <si>
    <t>Сургалтын  дэлгэрэнгүй төлөвлөгөө</t>
  </si>
  <si>
    <t xml:space="preserve">Төлбөр: </t>
  </si>
  <si>
    <t>2. Холбооснууд /салдаг, салдаггүй/, дамжуулгууд /үрэлтийн, шүдэт/ төрөл, хийц, онцлог</t>
  </si>
  <si>
    <t>1. Хөдөлмөр хамгааллын үндсэн ойлголт</t>
  </si>
  <si>
    <t>1. Эд анги, зангилаа, механизм, агрегат, машины тодорхойлолт, төрөл, хэлбэр, редуктор, муфта, холхивч</t>
  </si>
  <si>
    <t>1. Кран, өргөх төхөөрөмжийг угсрах, түүнд засвар ТҮ хийх, ашиглах үеийн аюулгүй ажиллагаа</t>
  </si>
  <si>
    <t>2. Цахилгааны аюулгүй ажиллагаа</t>
  </si>
  <si>
    <t>Кран, өргөх төхөөрөмжийн угсрах, засвар ТҮ хийх, аюулгүй ажиллагаа</t>
  </si>
  <si>
    <t>1. Кран, өргөх төхөөрөмжийг ашиглахад оролцдог субъектүүдийн ажиллах журам</t>
  </si>
  <si>
    <t xml:space="preserve">Өргөх төхөөрөмжийн бүтэц ажиллах зарчим </t>
  </si>
  <si>
    <t>Цахилгаан техникийн үндэс ын хичээл</t>
  </si>
  <si>
    <t>Электрон техникийн үндэс ын хичээл</t>
  </si>
  <si>
    <t>Өргөх төхөөрөмжийг угсрах дадлага</t>
  </si>
  <si>
    <t>Краны угсралт, засвар, ТҮ, магадлалаар далагын хичээл</t>
  </si>
  <si>
    <t>2. Хөдөлмөр хамгааллын дадлагын хичээл</t>
  </si>
  <si>
    <t xml:space="preserve">3. ХАБ, аюулгүй ажиллагаанбы дадлагын хичээл </t>
  </si>
  <si>
    <t xml:space="preserve">2. Кран өргөх төхөөрөмжийн ашиглалтын дадлагын хичээл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</si>
</sst>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7"/>
  <sheetViews>
    <sheetView tabSelected="1" topLeftCell="A4" zoomScale="90" zoomScaleNormal="90" workbookViewId="0">
      <selection activeCell="J15" sqref="J15"/>
    </sheetView>
  </sheetViews>
  <sheetFormatPr defaultColWidth="9.14453125" defaultRowHeight="15" customHeight="1" x14ac:dyDescent="0.2"/>
  <cols>
    <col min="1" max="1" width="4.4375" style="3" customWidth="1"/>
    <col min="2" max="2" width="4.5703125" style="3" customWidth="1"/>
    <col min="3" max="3" width="54.48046875" style="3" customWidth="1"/>
    <col min="4" max="6" width="10.625" style="3" customWidth="1"/>
    <col min="7" max="16384" width="9.14453125" style="3"/>
  </cols>
  <sheetData>
    <row r="2" spans="1:6" ht="15" customHeight="1" x14ac:dyDescent="0.2">
      <c r="A2" s="1"/>
      <c r="B2" s="44" t="s">
        <v>42</v>
      </c>
      <c r="C2" s="44"/>
      <c r="D2" s="44"/>
      <c r="E2" s="44"/>
      <c r="F2" s="44"/>
    </row>
    <row r="3" spans="1:6" ht="15" customHeight="1" x14ac:dyDescent="0.2">
      <c r="A3" s="1"/>
      <c r="B3" s="17"/>
      <c r="C3" s="17"/>
      <c r="D3" s="17"/>
      <c r="E3" s="17"/>
      <c r="F3" s="17"/>
    </row>
    <row r="4" spans="1:6" ht="28.5" customHeight="1" x14ac:dyDescent="0.2">
      <c r="A4" s="4">
        <v>1</v>
      </c>
      <c r="B4" s="5" t="s">
        <v>0</v>
      </c>
      <c r="C4" s="5"/>
      <c r="D4" s="45" t="s">
        <v>19</v>
      </c>
      <c r="E4" s="45"/>
      <c r="F4" s="45"/>
    </row>
    <row r="5" spans="1:6" ht="15" customHeight="1" x14ac:dyDescent="0.2">
      <c r="A5" s="4">
        <v>2</v>
      </c>
      <c r="B5" s="5" t="s">
        <v>1</v>
      </c>
      <c r="C5" s="5"/>
      <c r="D5" s="46"/>
      <c r="E5" s="46"/>
      <c r="F5" s="46"/>
    </row>
    <row r="6" spans="1:6" ht="15" customHeight="1" x14ac:dyDescent="0.2">
      <c r="A6" s="6">
        <v>3</v>
      </c>
      <c r="B6" s="7" t="s">
        <v>2</v>
      </c>
      <c r="C6" s="7"/>
      <c r="D6" s="47" t="s">
        <v>10</v>
      </c>
      <c r="E6" s="47"/>
      <c r="F6" s="47"/>
    </row>
    <row r="7" spans="1:6" ht="15" customHeight="1" x14ac:dyDescent="0.2">
      <c r="A7" s="6">
        <v>4</v>
      </c>
      <c r="B7" s="7" t="s">
        <v>3</v>
      </c>
      <c r="C7" s="7"/>
      <c r="D7" s="8">
        <f>F57</f>
        <v>94</v>
      </c>
      <c r="E7" s="1"/>
      <c r="F7" s="1"/>
    </row>
    <row r="8" spans="1:6" ht="15" customHeight="1" x14ac:dyDescent="0.2">
      <c r="A8" s="6">
        <v>5</v>
      </c>
      <c r="B8" s="7" t="s">
        <v>43</v>
      </c>
      <c r="C8" s="7"/>
      <c r="D8" s="11"/>
      <c r="E8" s="1"/>
      <c r="F8" s="1"/>
    </row>
    <row r="9" spans="1:6" ht="15" customHeight="1" x14ac:dyDescent="0.2">
      <c r="A9" s="1"/>
      <c r="B9" s="1"/>
      <c r="C9" s="1"/>
      <c r="D9" s="2"/>
      <c r="E9" s="1"/>
      <c r="F9" s="1"/>
    </row>
    <row r="10" spans="1:6" ht="15" customHeight="1" x14ac:dyDescent="0.2">
      <c r="A10" s="48" t="s">
        <v>4</v>
      </c>
      <c r="B10" s="50" t="s">
        <v>9</v>
      </c>
      <c r="C10" s="50"/>
      <c r="D10" s="51" t="s">
        <v>5</v>
      </c>
      <c r="E10" s="52"/>
      <c r="F10" s="53" t="s">
        <v>6</v>
      </c>
    </row>
    <row r="11" spans="1:6" ht="15" customHeight="1" x14ac:dyDescent="0.2">
      <c r="A11" s="49"/>
      <c r="B11" s="50"/>
      <c r="C11" s="50"/>
      <c r="D11" s="16" t="s">
        <v>7</v>
      </c>
      <c r="E11" s="16" t="s">
        <v>8</v>
      </c>
      <c r="F11" s="54"/>
    </row>
    <row r="12" spans="1:6" ht="15" customHeight="1" x14ac:dyDescent="0.2">
      <c r="A12" s="9">
        <v>1</v>
      </c>
      <c r="B12" s="55" t="s">
        <v>11</v>
      </c>
      <c r="C12" s="56"/>
      <c r="D12" s="12">
        <f>D14+D13</f>
        <v>2</v>
      </c>
      <c r="E12" s="12">
        <f t="shared" ref="E12:F12" si="0">E14+E13</f>
        <v>0</v>
      </c>
      <c r="F12" s="12">
        <f t="shared" si="0"/>
        <v>2</v>
      </c>
    </row>
    <row r="13" spans="1:6" ht="40.5" customHeight="1" x14ac:dyDescent="0.2">
      <c r="A13" s="57"/>
      <c r="B13" s="59"/>
      <c r="C13" s="18" t="s">
        <v>46</v>
      </c>
      <c r="D13" s="19">
        <v>1</v>
      </c>
      <c r="E13" s="19"/>
      <c r="F13" s="20">
        <f>D13+E13</f>
        <v>1</v>
      </c>
    </row>
    <row r="14" spans="1:6" ht="28.5" customHeight="1" x14ac:dyDescent="0.2">
      <c r="A14" s="58"/>
      <c r="B14" s="60"/>
      <c r="C14" s="18" t="s">
        <v>44</v>
      </c>
      <c r="D14" s="19">
        <v>1</v>
      </c>
      <c r="E14" s="19"/>
      <c r="F14" s="20">
        <f t="shared" ref="F14:F52" si="1">D14+E14</f>
        <v>1</v>
      </c>
    </row>
    <row r="15" spans="1:6" ht="15" customHeight="1" x14ac:dyDescent="0.2">
      <c r="A15" s="10">
        <f>A12+1</f>
        <v>2</v>
      </c>
      <c r="B15" s="61" t="s">
        <v>33</v>
      </c>
      <c r="C15" s="62"/>
      <c r="D15" s="13">
        <f>D16+D17+D18+D19</f>
        <v>4</v>
      </c>
      <c r="E15" s="13">
        <f>E16+E17+E18+E19+E20</f>
        <v>2</v>
      </c>
      <c r="F15" s="13">
        <f>F16+F17+F18+F19+F20</f>
        <v>6</v>
      </c>
    </row>
    <row r="16" spans="1:6" ht="28.5" customHeight="1" x14ac:dyDescent="0.2">
      <c r="A16" s="63"/>
      <c r="B16" s="65"/>
      <c r="C16" s="21" t="s">
        <v>20</v>
      </c>
      <c r="D16" s="22">
        <v>1</v>
      </c>
      <c r="E16" s="23"/>
      <c r="F16" s="20">
        <f t="shared" si="1"/>
        <v>1</v>
      </c>
    </row>
    <row r="17" spans="1:6" ht="28.5" customHeight="1" x14ac:dyDescent="0.2">
      <c r="A17" s="63"/>
      <c r="B17" s="63"/>
      <c r="C17" s="21" t="s">
        <v>21</v>
      </c>
      <c r="D17" s="22">
        <v>1</v>
      </c>
      <c r="E17" s="24"/>
      <c r="F17" s="20">
        <f t="shared" si="1"/>
        <v>1</v>
      </c>
    </row>
    <row r="18" spans="1:6" ht="15" customHeight="1" x14ac:dyDescent="0.2">
      <c r="A18" s="63"/>
      <c r="B18" s="63"/>
      <c r="C18" s="21" t="s">
        <v>34</v>
      </c>
      <c r="D18" s="22">
        <v>1</v>
      </c>
      <c r="E18" s="24"/>
      <c r="F18" s="20">
        <f t="shared" si="1"/>
        <v>1</v>
      </c>
    </row>
    <row r="19" spans="1:6" ht="15" customHeight="1" x14ac:dyDescent="0.2">
      <c r="A19" s="64"/>
      <c r="B19" s="64"/>
      <c r="C19" s="21" t="s">
        <v>22</v>
      </c>
      <c r="D19" s="22">
        <v>1</v>
      </c>
      <c r="E19" s="23"/>
      <c r="F19" s="20">
        <f t="shared" si="1"/>
        <v>1</v>
      </c>
    </row>
    <row r="20" spans="1:6" ht="21" customHeight="1" x14ac:dyDescent="0.2">
      <c r="A20" s="31"/>
      <c r="B20" s="14"/>
      <c r="C20" s="38" t="s">
        <v>51</v>
      </c>
      <c r="D20" s="22"/>
      <c r="E20" s="23">
        <v>2</v>
      </c>
      <c r="F20" s="20">
        <f t="shared" si="1"/>
        <v>2</v>
      </c>
    </row>
    <row r="21" spans="1:6" ht="28.5" customHeight="1" x14ac:dyDescent="0.2">
      <c r="A21" s="10">
        <f>A15+1</f>
        <v>3</v>
      </c>
      <c r="B21" s="61" t="s">
        <v>23</v>
      </c>
      <c r="C21" s="62"/>
      <c r="D21" s="13">
        <f>D22+D23+D24+D25+D26</f>
        <v>8</v>
      </c>
      <c r="E21" s="13">
        <f>E22+E23+E24+E25+E26+E27</f>
        <v>8</v>
      </c>
      <c r="F21" s="13">
        <f>F22+F23+F24+F25+F26+F27</f>
        <v>16</v>
      </c>
    </row>
    <row r="22" spans="1:6" ht="15" customHeight="1" x14ac:dyDescent="0.2">
      <c r="A22" s="63"/>
      <c r="B22" s="66"/>
      <c r="C22" s="21" t="s">
        <v>13</v>
      </c>
      <c r="D22" s="22">
        <v>2</v>
      </c>
      <c r="E22" s="24"/>
      <c r="F22" s="20">
        <f t="shared" si="1"/>
        <v>2</v>
      </c>
    </row>
    <row r="23" spans="1:6" ht="28.5" customHeight="1" x14ac:dyDescent="0.2">
      <c r="A23" s="63"/>
      <c r="B23" s="67"/>
      <c r="C23" s="21" t="s">
        <v>14</v>
      </c>
      <c r="D23" s="22">
        <v>2</v>
      </c>
      <c r="E23" s="24"/>
      <c r="F23" s="20">
        <f t="shared" si="1"/>
        <v>2</v>
      </c>
    </row>
    <row r="24" spans="1:6" ht="15" customHeight="1" x14ac:dyDescent="0.2">
      <c r="A24" s="63"/>
      <c r="B24" s="67"/>
      <c r="C24" s="21" t="s">
        <v>15</v>
      </c>
      <c r="D24" s="22">
        <v>2</v>
      </c>
      <c r="E24" s="24"/>
      <c r="F24" s="20">
        <f t="shared" si="1"/>
        <v>2</v>
      </c>
    </row>
    <row r="25" spans="1:6" ht="28.5" customHeight="1" x14ac:dyDescent="0.2">
      <c r="A25" s="63"/>
      <c r="B25" s="67"/>
      <c r="C25" s="21" t="s">
        <v>35</v>
      </c>
      <c r="D25" s="22">
        <v>2</v>
      </c>
      <c r="E25" s="24"/>
      <c r="F25" s="20">
        <f t="shared" si="1"/>
        <v>2</v>
      </c>
    </row>
    <row r="26" spans="1:6" ht="28.5" customHeight="1" x14ac:dyDescent="0.2">
      <c r="A26" s="64"/>
      <c r="B26" s="68"/>
      <c r="C26" s="21" t="s">
        <v>36</v>
      </c>
      <c r="D26" s="22"/>
      <c r="E26" s="24">
        <v>4</v>
      </c>
      <c r="F26" s="20">
        <f t="shared" si="1"/>
        <v>4</v>
      </c>
    </row>
    <row r="27" spans="1:6" ht="15.75" customHeight="1" x14ac:dyDescent="0.2">
      <c r="A27" s="31"/>
      <c r="B27" s="39"/>
      <c r="C27" s="38" t="s">
        <v>52</v>
      </c>
      <c r="D27" s="22"/>
      <c r="E27" s="23">
        <v>4</v>
      </c>
      <c r="F27" s="20">
        <f t="shared" ref="F27" si="2">D27+E27</f>
        <v>4</v>
      </c>
    </row>
    <row r="28" spans="1:6" ht="28.5" customHeight="1" x14ac:dyDescent="0.2">
      <c r="A28" s="10">
        <f>A21+1</f>
        <v>4</v>
      </c>
      <c r="B28" s="61" t="s">
        <v>24</v>
      </c>
      <c r="C28" s="62"/>
      <c r="D28" s="13">
        <f>D29+D30+D31+D32+D33+D34</f>
        <v>10</v>
      </c>
      <c r="E28" s="13">
        <f>E29+E30+E31+E32+E33+E34+E35</f>
        <v>8</v>
      </c>
      <c r="F28" s="13">
        <f>F29+F30+F31+F32+F33+F34+F35</f>
        <v>18</v>
      </c>
    </row>
    <row r="29" spans="1:6" ht="15" customHeight="1" x14ac:dyDescent="0.2">
      <c r="A29" s="63"/>
      <c r="B29" s="66"/>
      <c r="C29" s="21" t="s">
        <v>39</v>
      </c>
      <c r="D29" s="22">
        <v>2</v>
      </c>
      <c r="E29" s="24"/>
      <c r="F29" s="20">
        <f t="shared" si="1"/>
        <v>2</v>
      </c>
    </row>
    <row r="30" spans="1:6" ht="28.5" customHeight="1" x14ac:dyDescent="0.2">
      <c r="A30" s="63"/>
      <c r="B30" s="67"/>
      <c r="C30" s="21" t="s">
        <v>16</v>
      </c>
      <c r="D30" s="22">
        <v>2</v>
      </c>
      <c r="E30" s="24"/>
      <c r="F30" s="20">
        <f t="shared" si="1"/>
        <v>2</v>
      </c>
    </row>
    <row r="31" spans="1:6" ht="28.5" customHeight="1" x14ac:dyDescent="0.2">
      <c r="A31" s="63"/>
      <c r="B31" s="67"/>
      <c r="C31" s="21" t="s">
        <v>40</v>
      </c>
      <c r="D31" s="22">
        <v>2</v>
      </c>
      <c r="E31" s="24"/>
      <c r="F31" s="20">
        <f t="shared" si="1"/>
        <v>2</v>
      </c>
    </row>
    <row r="32" spans="1:6" ht="15" customHeight="1" x14ac:dyDescent="0.2">
      <c r="A32" s="63"/>
      <c r="B32" s="67"/>
      <c r="C32" s="21" t="s">
        <v>17</v>
      </c>
      <c r="D32" s="22">
        <v>2</v>
      </c>
      <c r="E32" s="24"/>
      <c r="F32" s="20">
        <f t="shared" si="1"/>
        <v>2</v>
      </c>
    </row>
    <row r="33" spans="1:6" ht="28.5" customHeight="1" x14ac:dyDescent="0.2">
      <c r="A33" s="63"/>
      <c r="B33" s="67"/>
      <c r="C33" s="21" t="s">
        <v>25</v>
      </c>
      <c r="D33" s="22">
        <v>2</v>
      </c>
      <c r="E33" s="24"/>
      <c r="F33" s="20">
        <f t="shared" si="1"/>
        <v>2</v>
      </c>
    </row>
    <row r="34" spans="1:6" ht="28.5" customHeight="1" x14ac:dyDescent="0.2">
      <c r="A34" s="64"/>
      <c r="B34" s="68"/>
      <c r="C34" s="21" t="s">
        <v>26</v>
      </c>
      <c r="D34" s="22"/>
      <c r="E34" s="24">
        <v>4</v>
      </c>
      <c r="F34" s="19">
        <f t="shared" si="1"/>
        <v>4</v>
      </c>
    </row>
    <row r="35" spans="1:6" ht="13.5" customHeight="1" x14ac:dyDescent="0.2">
      <c r="A35" s="31"/>
      <c r="B35" s="39"/>
      <c r="C35" s="38" t="s">
        <v>53</v>
      </c>
      <c r="D35" s="22"/>
      <c r="E35" s="23">
        <v>4</v>
      </c>
      <c r="F35" s="20">
        <f t="shared" si="1"/>
        <v>4</v>
      </c>
    </row>
    <row r="36" spans="1:6" ht="15" customHeight="1" x14ac:dyDescent="0.2">
      <c r="A36" s="10">
        <v>5</v>
      </c>
      <c r="B36" s="69" t="s">
        <v>27</v>
      </c>
      <c r="C36" s="70"/>
      <c r="D36" s="13">
        <f>D37+D38+D39</f>
        <v>2</v>
      </c>
      <c r="E36" s="13">
        <f t="shared" ref="E36:F36" si="3">E37+E38+E39</f>
        <v>24</v>
      </c>
      <c r="F36" s="13">
        <f t="shared" si="3"/>
        <v>26</v>
      </c>
    </row>
    <row r="37" spans="1:6" ht="15" customHeight="1" x14ac:dyDescent="0.2">
      <c r="A37" s="63"/>
      <c r="B37" s="66"/>
      <c r="C37" s="21" t="s">
        <v>28</v>
      </c>
      <c r="D37" s="22">
        <v>1</v>
      </c>
      <c r="E37" s="19"/>
      <c r="F37" s="20">
        <f t="shared" si="1"/>
        <v>1</v>
      </c>
    </row>
    <row r="38" spans="1:6" ht="28.5" customHeight="1" x14ac:dyDescent="0.2">
      <c r="A38" s="64"/>
      <c r="B38" s="68"/>
      <c r="C38" s="21" t="s">
        <v>37</v>
      </c>
      <c r="D38" s="22">
        <v>1</v>
      </c>
      <c r="E38" s="19"/>
      <c r="F38" s="20">
        <f t="shared" si="1"/>
        <v>1</v>
      </c>
    </row>
    <row r="39" spans="1:6" ht="18.75" customHeight="1" x14ac:dyDescent="0.2">
      <c r="A39" s="35"/>
      <c r="B39" s="34"/>
      <c r="C39" s="25" t="s">
        <v>54</v>
      </c>
      <c r="D39" s="22"/>
      <c r="E39" s="19">
        <v>24</v>
      </c>
      <c r="F39" s="20">
        <f t="shared" si="1"/>
        <v>24</v>
      </c>
    </row>
    <row r="40" spans="1:6" ht="15" customHeight="1" x14ac:dyDescent="0.2">
      <c r="A40" s="10">
        <v>6</v>
      </c>
      <c r="B40" s="61" t="s">
        <v>29</v>
      </c>
      <c r="C40" s="62"/>
      <c r="D40" s="13">
        <f>D41+D42</f>
        <v>4</v>
      </c>
      <c r="E40" s="13">
        <f>E41+E42</f>
        <v>0</v>
      </c>
      <c r="F40" s="12">
        <f t="shared" si="1"/>
        <v>4</v>
      </c>
    </row>
    <row r="41" spans="1:6" ht="28.5" customHeight="1" x14ac:dyDescent="0.2">
      <c r="A41" s="63"/>
      <c r="B41" s="66"/>
      <c r="C41" s="21" t="s">
        <v>41</v>
      </c>
      <c r="D41" s="22">
        <v>2</v>
      </c>
      <c r="E41" s="19"/>
      <c r="F41" s="20">
        <f t="shared" si="1"/>
        <v>2</v>
      </c>
    </row>
    <row r="42" spans="1:6" ht="15" customHeight="1" x14ac:dyDescent="0.2">
      <c r="A42" s="64"/>
      <c r="B42" s="68"/>
      <c r="C42" s="21" t="s">
        <v>38</v>
      </c>
      <c r="D42" s="22">
        <v>2</v>
      </c>
      <c r="E42" s="19"/>
      <c r="F42" s="20">
        <f t="shared" si="1"/>
        <v>2</v>
      </c>
    </row>
    <row r="43" spans="1:6" ht="28.5" customHeight="1" x14ac:dyDescent="0.2">
      <c r="A43" s="10">
        <f>A40+1</f>
        <v>7</v>
      </c>
      <c r="B43" s="61" t="s">
        <v>30</v>
      </c>
      <c r="C43" s="62"/>
      <c r="D43" s="13">
        <f>D44+D45</f>
        <v>4</v>
      </c>
      <c r="E43" s="13">
        <f>E44+E45+E46</f>
        <v>4</v>
      </c>
      <c r="F43" s="13">
        <f>F44+F45+F46</f>
        <v>8</v>
      </c>
    </row>
    <row r="44" spans="1:6" ht="28.5" customHeight="1" x14ac:dyDescent="0.2">
      <c r="A44" s="63"/>
      <c r="B44" s="66"/>
      <c r="C44" s="21" t="s">
        <v>31</v>
      </c>
      <c r="D44" s="22">
        <v>2</v>
      </c>
      <c r="E44" s="19"/>
      <c r="F44" s="20">
        <f t="shared" si="1"/>
        <v>2</v>
      </c>
    </row>
    <row r="45" spans="1:6" ht="15" customHeight="1" x14ac:dyDescent="0.2">
      <c r="A45" s="63"/>
      <c r="B45" s="67"/>
      <c r="C45" s="21" t="s">
        <v>18</v>
      </c>
      <c r="D45" s="22">
        <v>2</v>
      </c>
      <c r="E45" s="19"/>
      <c r="F45" s="20">
        <f t="shared" si="1"/>
        <v>2</v>
      </c>
    </row>
    <row r="46" spans="1:6" ht="15" customHeight="1" x14ac:dyDescent="0.2">
      <c r="A46" s="32"/>
      <c r="B46" s="33"/>
      <c r="C46" s="25" t="s">
        <v>55</v>
      </c>
      <c r="D46" s="22"/>
      <c r="E46" s="19">
        <v>4</v>
      </c>
      <c r="F46" s="20">
        <f t="shared" si="1"/>
        <v>4</v>
      </c>
    </row>
    <row r="47" spans="1:6" ht="15" customHeight="1" x14ac:dyDescent="0.2">
      <c r="A47" s="10">
        <v>8</v>
      </c>
      <c r="B47" s="69" t="s">
        <v>12</v>
      </c>
      <c r="C47" s="70"/>
      <c r="D47" s="13">
        <f>D48+D49</f>
        <v>2</v>
      </c>
      <c r="E47" s="13">
        <f>E48+E49</f>
        <v>2</v>
      </c>
      <c r="F47" s="12">
        <f>D47+E47</f>
        <v>4</v>
      </c>
    </row>
    <row r="48" spans="1:6" ht="15" customHeight="1" x14ac:dyDescent="0.2">
      <c r="A48" s="65"/>
      <c r="B48" s="71"/>
      <c r="C48" s="25" t="s">
        <v>45</v>
      </c>
      <c r="D48" s="22">
        <v>2</v>
      </c>
      <c r="E48" s="24"/>
      <c r="F48" s="20">
        <f>D48+E48</f>
        <v>2</v>
      </c>
    </row>
    <row r="49" spans="1:6" ht="28.5" customHeight="1" x14ac:dyDescent="0.2">
      <c r="A49" s="64"/>
      <c r="B49" s="72"/>
      <c r="C49" s="25" t="s">
        <v>56</v>
      </c>
      <c r="D49" s="22"/>
      <c r="E49" s="24">
        <v>2</v>
      </c>
      <c r="F49" s="20">
        <f>D49+E49</f>
        <v>2</v>
      </c>
    </row>
    <row r="50" spans="1:6" ht="28.5" customHeight="1" x14ac:dyDescent="0.2">
      <c r="A50" s="10">
        <v>9</v>
      </c>
      <c r="B50" s="73" t="s">
        <v>49</v>
      </c>
      <c r="C50" s="74"/>
      <c r="D50" s="13">
        <f>D51+D52+D53</f>
        <v>4</v>
      </c>
      <c r="E50" s="13">
        <f>E51+E52+E53</f>
        <v>2</v>
      </c>
      <c r="F50" s="12">
        <f t="shared" si="1"/>
        <v>6</v>
      </c>
    </row>
    <row r="51" spans="1:6" ht="28.5" customHeight="1" x14ac:dyDescent="0.2">
      <c r="A51" s="63"/>
      <c r="B51" s="66"/>
      <c r="C51" s="25" t="s">
        <v>47</v>
      </c>
      <c r="D51" s="26">
        <v>2</v>
      </c>
      <c r="E51" s="27"/>
      <c r="F51" s="20">
        <f t="shared" si="1"/>
        <v>2</v>
      </c>
    </row>
    <row r="52" spans="1:6" ht="19.5" customHeight="1" x14ac:dyDescent="0.2">
      <c r="A52" s="64"/>
      <c r="B52" s="68"/>
      <c r="C52" s="25" t="s">
        <v>48</v>
      </c>
      <c r="D52" s="26">
        <v>2</v>
      </c>
      <c r="E52" s="27"/>
      <c r="F52" s="20">
        <f t="shared" si="1"/>
        <v>2</v>
      </c>
    </row>
    <row r="53" spans="1:6" ht="19.5" customHeight="1" x14ac:dyDescent="0.2">
      <c r="A53" s="37"/>
      <c r="B53" s="34"/>
      <c r="C53" s="25" t="s">
        <v>57</v>
      </c>
      <c r="D53" s="26"/>
      <c r="E53" s="27">
        <v>2</v>
      </c>
      <c r="F53" s="20"/>
    </row>
    <row r="54" spans="1:6" ht="15" customHeight="1" x14ac:dyDescent="0.2">
      <c r="A54" s="15">
        <v>10</v>
      </c>
      <c r="B54" s="69" t="s">
        <v>32</v>
      </c>
      <c r="C54" s="70"/>
      <c r="D54" s="13">
        <f>D55+D56</f>
        <v>2</v>
      </c>
      <c r="E54" s="13">
        <f>E55+E56</f>
        <v>2</v>
      </c>
      <c r="F54" s="13">
        <f>F55+F56</f>
        <v>4</v>
      </c>
    </row>
    <row r="55" spans="1:6" ht="28.5" customHeight="1" x14ac:dyDescent="0.2">
      <c r="A55" s="31"/>
      <c r="B55" s="30"/>
      <c r="C55" s="21" t="s">
        <v>50</v>
      </c>
      <c r="D55" s="40">
        <v>2</v>
      </c>
      <c r="E55" s="19"/>
      <c r="F55" s="20">
        <f>D55+E55</f>
        <v>2</v>
      </c>
    </row>
    <row r="56" spans="1:6" ht="18.75" customHeight="1" x14ac:dyDescent="0.2">
      <c r="A56" s="14"/>
      <c r="B56" s="39"/>
      <c r="C56" s="25" t="s">
        <v>58</v>
      </c>
      <c r="D56" s="36"/>
      <c r="E56" s="19">
        <v>2</v>
      </c>
      <c r="F56" s="20">
        <f>D56+E56</f>
        <v>2</v>
      </c>
    </row>
    <row r="57" spans="1:6" s="29" customFormat="1" ht="18.75" customHeight="1" x14ac:dyDescent="0.2">
      <c r="A57" s="41" t="s">
        <v>6</v>
      </c>
      <c r="B57" s="42"/>
      <c r="C57" s="43"/>
      <c r="D57" s="28">
        <f>D12+D15+D21+D28+D36+D40+D43+D47+D50+D54</f>
        <v>42</v>
      </c>
      <c r="E57" s="28">
        <f>E12+E15+E21+E28+E36+E40+E43+E47+E50+E54</f>
        <v>52</v>
      </c>
      <c r="F57" s="28">
        <f>F12+F15+F21+F28+F36+F40+F43+F47+F50+F54</f>
        <v>94</v>
      </c>
    </row>
  </sheetData>
  <mergeCells count="37">
    <mergeCell ref="B44:B45"/>
    <mergeCell ref="B36:C36"/>
    <mergeCell ref="A37:A38"/>
    <mergeCell ref="B37:B38"/>
    <mergeCell ref="B40:C40"/>
    <mergeCell ref="A22:A26"/>
    <mergeCell ref="B22:B26"/>
    <mergeCell ref="B28:C28"/>
    <mergeCell ref="B54:C54"/>
    <mergeCell ref="B48:B49"/>
    <mergeCell ref="B50:C50"/>
    <mergeCell ref="A51:A52"/>
    <mergeCell ref="B51:B52"/>
    <mergeCell ref="A48:A49"/>
    <mergeCell ref="A41:A42"/>
    <mergeCell ref="B41:B42"/>
    <mergeCell ref="A29:A34"/>
    <mergeCell ref="B29:B34"/>
    <mergeCell ref="B47:C47"/>
    <mergeCell ref="B43:C43"/>
    <mergeCell ref="A44:A45"/>
    <mergeCell ref="A57:C57"/>
    <mergeCell ref="B2:F2"/>
    <mergeCell ref="D4:F4"/>
    <mergeCell ref="D5:F5"/>
    <mergeCell ref="D6:F6"/>
    <mergeCell ref="A10:A11"/>
    <mergeCell ref="B10:C11"/>
    <mergeCell ref="D10:E10"/>
    <mergeCell ref="F10:F11"/>
    <mergeCell ref="B12:C12"/>
    <mergeCell ref="A13:A14"/>
    <mergeCell ref="B13:B14"/>
    <mergeCell ref="B15:C15"/>
    <mergeCell ref="A16:A19"/>
    <mergeCell ref="B16:B19"/>
    <mergeCell ref="B21:C21"/>
  </mergeCells>
  <pageMargins left="0.73" right="0.21" top="0.75" bottom="0.28999999999999998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Сур.дэл.төлөв</vt:lpstr>
    </vt:vector>
  </TitlesOfParts>
  <Company>222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batsaikhan</cp:lastModifiedBy>
  <cp:lastPrinted>2014-08-03T23:11:09Z</cp:lastPrinted>
  <dcterms:created xsi:type="dcterms:W3CDTF">2013-05-09T05:02:32Z</dcterms:created>
  <dcterms:modified xsi:type="dcterms:W3CDTF">2021-04-09T02:24:01Z</dcterms:modified>
</cp:coreProperties>
</file>